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Меню для Сайта Фирсово\"/>
    </mc:Choice>
  </mc:AlternateContent>
  <bookViews>
    <workbookView xWindow="0" yWindow="0" windowWidth="20736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00" i="1" l="1"/>
  <c r="J138" i="1"/>
  <c r="H138" i="1"/>
  <c r="I138" i="1"/>
  <c r="L138" i="1"/>
  <c r="J100" i="1"/>
  <c r="J157" i="1"/>
  <c r="F119" i="1"/>
  <c r="G119" i="1"/>
  <c r="I119" i="1"/>
  <c r="F100" i="1"/>
  <c r="L81" i="1"/>
  <c r="I176" i="1"/>
  <c r="J176" i="1"/>
  <c r="H176" i="1"/>
  <c r="G176" i="1"/>
  <c r="F176" i="1"/>
  <c r="H157" i="1"/>
  <c r="F157" i="1"/>
  <c r="G138" i="1"/>
  <c r="F138" i="1"/>
  <c r="J119" i="1"/>
  <c r="G100" i="1"/>
  <c r="H100" i="1"/>
  <c r="G62" i="1"/>
  <c r="L195" i="1"/>
  <c r="L176" i="1"/>
  <c r="I157" i="1"/>
  <c r="G157" i="1"/>
  <c r="L119" i="1"/>
  <c r="H119" i="1"/>
  <c r="L100" i="1"/>
  <c r="J81" i="1"/>
  <c r="I81" i="1"/>
  <c r="H81" i="1"/>
  <c r="G81" i="1"/>
  <c r="F81" i="1"/>
  <c r="L62" i="1"/>
  <c r="J62" i="1"/>
  <c r="I62" i="1"/>
  <c r="H62" i="1"/>
  <c r="F62" i="1"/>
  <c r="L43" i="1"/>
  <c r="I43" i="1"/>
  <c r="J43" i="1"/>
  <c r="H43" i="1"/>
  <c r="G43" i="1"/>
  <c r="F43" i="1"/>
  <c r="L24" i="1"/>
  <c r="J24" i="1"/>
  <c r="I24" i="1"/>
  <c r="H24" i="1"/>
  <c r="G24" i="1"/>
  <c r="F24" i="1"/>
  <c r="J195" i="1"/>
  <c r="I195" i="1"/>
  <c r="H195" i="1"/>
  <c r="G195" i="1"/>
  <c r="F195" i="1"/>
  <c r="I196" i="1" l="1"/>
  <c r="L196" i="1"/>
  <c r="H196" i="1"/>
  <c r="J196" i="1"/>
  <c r="G196" i="1"/>
  <c r="F196" i="1"/>
</calcChain>
</file>

<file path=xl/sharedStrings.xml><?xml version="1.0" encoding="utf-8"?>
<sst xmlns="http://schemas.openxmlformats.org/spreadsheetml/2006/main" count="337" uniqueCount="82">
  <si>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</si>
  <si>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</si>
  <si>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</si>
  <si>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</si>
  <si>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</si>
  <si>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</si>
  <si>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</si>
  <si>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</si>
  <si>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</si>
  <si>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</si>
  <si>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</si>
  <si>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</si>
  <si>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</si>
  <si>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</si>
  <si>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</si>
  <si>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</si>
  <si>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</si>
  <si>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</si>
  <si>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</si>
  <si>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</si>
  <si>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</si>
  <si>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</si>
  <si>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</si>
  <si>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</si>
  <si>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</si>
  <si>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</si>
  <si>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</si>
  <si>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</si>
  <si>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</si>
  <si>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</si>
  <si>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</si>
  <si>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</si>
  <si>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</si>
  <si>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</si>
  <si>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</si>
  <si>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</si>
  <si>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</si>
  <si>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</si>
  <si>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</si>
  <si>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Фирсовская ООШ</t>
  </si>
  <si>
    <t>Директор</t>
  </si>
  <si>
    <t>Макароны отварные с сыром</t>
  </si>
  <si>
    <t>Голень куриная</t>
  </si>
  <si>
    <t>Чай с сахаром и лимоном</t>
  </si>
  <si>
    <t>пром</t>
  </si>
  <si>
    <t>Суп Полевой с пшеном</t>
  </si>
  <si>
    <t>Хлеб ржаной</t>
  </si>
  <si>
    <t>Сок фруктовый 0,2л</t>
  </si>
  <si>
    <t>Суп Гороховый с гренками</t>
  </si>
  <si>
    <t>Чай с сахаром</t>
  </si>
  <si>
    <t>Каша Ячневая с маслом</t>
  </si>
  <si>
    <t>Сок фруктовый</t>
  </si>
  <si>
    <t>54-1г</t>
  </si>
  <si>
    <t>54-3г</t>
  </si>
  <si>
    <t>Хлеб пшеничный</t>
  </si>
  <si>
    <t xml:space="preserve">Хлеб пшеничный </t>
  </si>
  <si>
    <t>Каша рассыпчатая (гречневая)</t>
  </si>
  <si>
    <t>Гуляш из отварного мяса(говядина)</t>
  </si>
  <si>
    <t>Е.В.Зенкова</t>
  </si>
  <si>
    <t>Котлета</t>
  </si>
  <si>
    <t xml:space="preserve">Котлета </t>
  </si>
  <si>
    <t>Гуляш из отварного мяса(филе курин)</t>
  </si>
  <si>
    <t>Макаронные изделия  отварные</t>
  </si>
  <si>
    <t>Компот из смеси сухофруктов</t>
  </si>
  <si>
    <t>сладкое</t>
  </si>
  <si>
    <t>Суп картофельный с макаронными изделиями</t>
  </si>
  <si>
    <t>Плов из птицы</t>
  </si>
  <si>
    <t>54-2з</t>
  </si>
  <si>
    <t>Каша молочная (рисовая)</t>
  </si>
  <si>
    <t>Творожная масса</t>
  </si>
  <si>
    <t>Плоды свежие (яблоко)</t>
  </si>
  <si>
    <t xml:space="preserve">Чай с сахаром </t>
  </si>
  <si>
    <t>Батон, джем</t>
  </si>
  <si>
    <t>Борщ с капустой и картофелем со сметаной</t>
  </si>
  <si>
    <t>54-2с</t>
  </si>
  <si>
    <t xml:space="preserve">Щи из свежей капусты со сметаной </t>
  </si>
  <si>
    <t>54-1с</t>
  </si>
  <si>
    <t>Овощная нарезка огурец</t>
  </si>
  <si>
    <t>Щи из свежей капусты со сметаной</t>
  </si>
  <si>
    <t>Каша молочная (пшенно-рисовая)</t>
  </si>
  <si>
    <t>Бутерброд с сыром</t>
  </si>
  <si>
    <t>Кисло-молочный продукт(Снежок)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</si>
</sst>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3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E123" sqref="E1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58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160</v>
      </c>
      <c r="G6" s="40">
        <v>5.52</v>
      </c>
      <c r="H6" s="40">
        <v>6.78</v>
      </c>
      <c r="I6" s="40">
        <v>32.799999999999997</v>
      </c>
      <c r="J6" s="40">
        <v>196.8</v>
      </c>
      <c r="K6" s="41" t="s">
        <v>52</v>
      </c>
      <c r="L6" s="40"/>
    </row>
    <row r="7" spans="1:12" ht="14.4" x14ac:dyDescent="0.3">
      <c r="A7" s="23"/>
      <c r="B7" s="15"/>
      <c r="C7" s="11"/>
      <c r="D7" s="6" t="s">
        <v>21</v>
      </c>
      <c r="E7" s="42" t="s">
        <v>59</v>
      </c>
      <c r="F7" s="43">
        <v>100</v>
      </c>
      <c r="G7" s="43">
        <v>9</v>
      </c>
      <c r="H7" s="43">
        <v>9</v>
      </c>
      <c r="I7" s="43">
        <v>1.4</v>
      </c>
      <c r="J7" s="43">
        <v>127</v>
      </c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0.11</v>
      </c>
      <c r="H8" s="43">
        <v>0.02</v>
      </c>
      <c r="I8" s="43">
        <v>13.3</v>
      </c>
      <c r="J8" s="43">
        <v>52.58</v>
      </c>
      <c r="K8" s="44">
        <v>861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55</v>
      </c>
      <c r="F9" s="43">
        <v>30</v>
      </c>
      <c r="G9" s="43">
        <v>2.1</v>
      </c>
      <c r="H9" s="43">
        <v>0.3</v>
      </c>
      <c r="I9" s="43">
        <v>14.1</v>
      </c>
      <c r="J9" s="43">
        <v>63</v>
      </c>
      <c r="K9" s="44">
        <v>5033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64</v>
      </c>
      <c r="E11" s="42" t="s">
        <v>47</v>
      </c>
      <c r="F11" s="43">
        <v>200</v>
      </c>
      <c r="G11" s="43">
        <v>0</v>
      </c>
      <c r="H11" s="43">
        <v>0</v>
      </c>
      <c r="I11" s="43">
        <v>12</v>
      </c>
      <c r="J11" s="43">
        <v>48</v>
      </c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72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690</v>
      </c>
      <c r="G13" s="19">
        <f t="shared" ref="G13:J13" si="0">SUM(G6:G12)</f>
        <v>16.73</v>
      </c>
      <c r="H13" s="19">
        <f t="shared" si="0"/>
        <v>16.100000000000001</v>
      </c>
      <c r="I13" s="19">
        <f t="shared" si="0"/>
        <v>73.599999999999994</v>
      </c>
      <c r="J13" s="19">
        <f t="shared" si="0"/>
        <v>487.38</v>
      </c>
      <c r="K13" s="25"/>
      <c r="L13" s="19">
        <f t="shared" ref="L13" si="1">SUM(L6:L12)</f>
        <v>72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48</v>
      </c>
      <c r="F15" s="43">
        <v>230</v>
      </c>
      <c r="G15" s="43">
        <v>7.5</v>
      </c>
      <c r="H15" s="43">
        <v>8.75</v>
      </c>
      <c r="I15" s="43">
        <v>19.350000000000001</v>
      </c>
      <c r="J15" s="43">
        <v>191.53</v>
      </c>
      <c r="K15" s="44">
        <v>226</v>
      </c>
      <c r="L15" s="43"/>
    </row>
    <row r="16" spans="1:12" ht="15" thickBot="1" x14ac:dyDescent="0.35">
      <c r="A16" s="23"/>
      <c r="B16" s="15"/>
      <c r="C16" s="11"/>
      <c r="D16" s="7" t="s">
        <v>28</v>
      </c>
      <c r="E16" s="42" t="s">
        <v>60</v>
      </c>
      <c r="F16" s="43">
        <v>100</v>
      </c>
      <c r="G16" s="43">
        <v>9</v>
      </c>
      <c r="H16" s="43">
        <v>9</v>
      </c>
      <c r="I16" s="43">
        <v>1.4</v>
      </c>
      <c r="J16" s="43">
        <v>127</v>
      </c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39" t="s">
        <v>62</v>
      </c>
      <c r="F17" s="40">
        <v>160</v>
      </c>
      <c r="G17" s="40">
        <v>5.52</v>
      </c>
      <c r="H17" s="40">
        <v>6.78</v>
      </c>
      <c r="I17" s="40">
        <v>32.799999999999997</v>
      </c>
      <c r="J17" s="40">
        <v>196.8</v>
      </c>
      <c r="K17" s="41" t="s">
        <v>52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0.11</v>
      </c>
      <c r="H18" s="43">
        <v>0.02</v>
      </c>
      <c r="I18" s="43">
        <v>13.3</v>
      </c>
      <c r="J18" s="43">
        <v>52.58</v>
      </c>
      <c r="K18" s="44">
        <v>861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54</v>
      </c>
      <c r="F19" s="43">
        <v>30</v>
      </c>
      <c r="G19" s="43">
        <v>2.1</v>
      </c>
      <c r="H19" s="43">
        <v>0.3</v>
      </c>
      <c r="I19" s="43">
        <v>14.1</v>
      </c>
      <c r="J19" s="43">
        <v>63</v>
      </c>
      <c r="K19" s="44">
        <v>5033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1.4</v>
      </c>
      <c r="H20" s="43">
        <v>0.2</v>
      </c>
      <c r="I20" s="43">
        <v>13</v>
      </c>
      <c r="J20" s="43">
        <v>42</v>
      </c>
      <c r="K20" s="44">
        <v>5045</v>
      </c>
      <c r="L20" s="43"/>
    </row>
    <row r="21" spans="1:12" ht="14.4" x14ac:dyDescent="0.3">
      <c r="A21" s="23"/>
      <c r="B21" s="15"/>
      <c r="C21" s="11"/>
      <c r="D21" s="6" t="s">
        <v>64</v>
      </c>
      <c r="E21" s="42" t="s">
        <v>47</v>
      </c>
      <c r="F21" s="43">
        <v>200</v>
      </c>
      <c r="G21" s="43">
        <v>0</v>
      </c>
      <c r="H21" s="43">
        <v>0</v>
      </c>
      <c r="I21" s="43">
        <v>12</v>
      </c>
      <c r="J21" s="43">
        <v>48</v>
      </c>
      <c r="K21" s="43" t="s">
        <v>44</v>
      </c>
      <c r="L21" s="44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105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950</v>
      </c>
      <c r="G23" s="19">
        <f t="shared" ref="G23:J23" si="2">SUM(G14:G22)</f>
        <v>25.63</v>
      </c>
      <c r="H23" s="19">
        <f t="shared" si="2"/>
        <v>25.05</v>
      </c>
      <c r="I23" s="19">
        <f t="shared" si="2"/>
        <v>105.94999999999999</v>
      </c>
      <c r="J23" s="19">
        <f t="shared" si="2"/>
        <v>720.91</v>
      </c>
      <c r="K23" s="25"/>
      <c r="L23" s="19">
        <f t="shared" ref="L23" si="3">SUM(L14:L22)</f>
        <v>105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1640</v>
      </c>
      <c r="G24" s="32">
        <f t="shared" ref="G24:J24" si="4">G13+G23</f>
        <v>42.36</v>
      </c>
      <c r="H24" s="32">
        <f t="shared" si="4"/>
        <v>41.150000000000006</v>
      </c>
      <c r="I24" s="32">
        <f t="shared" si="4"/>
        <v>179.54999999999998</v>
      </c>
      <c r="J24" s="32">
        <f t="shared" si="4"/>
        <v>1208.29</v>
      </c>
      <c r="K24" s="32"/>
      <c r="L24" s="32">
        <f t="shared" ref="L24" si="5">L13+L23</f>
        <v>177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79</v>
      </c>
      <c r="F25" s="40">
        <v>200</v>
      </c>
      <c r="G25" s="40">
        <v>8.1999999999999993</v>
      </c>
      <c r="H25" s="40">
        <v>8.6</v>
      </c>
      <c r="I25" s="40">
        <v>42.7</v>
      </c>
      <c r="J25" s="40">
        <v>284.3</v>
      </c>
      <c r="K25" s="41">
        <v>7385</v>
      </c>
      <c r="L25" s="40"/>
    </row>
    <row r="26" spans="1:12" ht="14.4" x14ac:dyDescent="0.3">
      <c r="A26" s="14"/>
      <c r="B26" s="15"/>
      <c r="C26" s="11"/>
      <c r="D26" s="52" t="s">
        <v>26</v>
      </c>
      <c r="E26" s="42" t="s">
        <v>80</v>
      </c>
      <c r="F26" s="43">
        <v>60</v>
      </c>
      <c r="G26" s="43">
        <v>2.34</v>
      </c>
      <c r="H26" s="43">
        <v>5.6</v>
      </c>
      <c r="I26" s="43">
        <v>16.920000000000002</v>
      </c>
      <c r="J26" s="43">
        <v>131.6</v>
      </c>
      <c r="K26" s="44">
        <v>2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71</v>
      </c>
      <c r="F27" s="43">
        <v>200</v>
      </c>
      <c r="G27" s="43">
        <v>0.09</v>
      </c>
      <c r="H27" s="43">
        <v>0.02</v>
      </c>
      <c r="I27" s="43">
        <v>12.1</v>
      </c>
      <c r="J27" s="43">
        <v>50.5</v>
      </c>
      <c r="K27" s="44">
        <v>943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55</v>
      </c>
      <c r="F28" s="43">
        <v>30</v>
      </c>
      <c r="G28" s="43">
        <v>2.1</v>
      </c>
      <c r="H28" s="43">
        <v>0.3</v>
      </c>
      <c r="I28" s="43">
        <v>14.1</v>
      </c>
      <c r="J28" s="43">
        <v>63</v>
      </c>
      <c r="K28" s="44">
        <v>5033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64</v>
      </c>
      <c r="E30" s="42" t="s">
        <v>81</v>
      </c>
      <c r="F30" s="43">
        <v>450</v>
      </c>
      <c r="G30" s="43">
        <v>3</v>
      </c>
      <c r="H30" s="43">
        <v>4</v>
      </c>
      <c r="I30" s="43">
        <v>4.5999999999999996</v>
      </c>
      <c r="J30" s="43">
        <v>66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96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940</v>
      </c>
      <c r="G32" s="19">
        <f t="shared" ref="G32" si="6">SUM(G25:G31)</f>
        <v>15.729999999999999</v>
      </c>
      <c r="H32" s="19">
        <f t="shared" ref="H32" si="7">SUM(H25:H31)</f>
        <v>18.52</v>
      </c>
      <c r="I32" s="19">
        <f t="shared" ref="I32" si="8">SUM(I25:I31)</f>
        <v>90.419999999999987</v>
      </c>
      <c r="J32" s="19">
        <f t="shared" ref="J32:L32" si="9">SUM(J25:J31)</f>
        <v>595.4</v>
      </c>
      <c r="K32" s="25"/>
      <c r="L32" s="19">
        <f t="shared" si="9"/>
        <v>96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73</v>
      </c>
      <c r="F34" s="43">
        <v>230</v>
      </c>
      <c r="G34" s="43">
        <v>5.88</v>
      </c>
      <c r="H34" s="43">
        <v>6.2</v>
      </c>
      <c r="I34" s="43">
        <v>12.65</v>
      </c>
      <c r="J34" s="43">
        <v>147.94999999999999</v>
      </c>
      <c r="K34" s="44" t="s">
        <v>74</v>
      </c>
      <c r="L34" s="43"/>
    </row>
    <row r="35" spans="1:12" ht="15" thickBot="1" x14ac:dyDescent="0.35">
      <c r="A35" s="14"/>
      <c r="B35" s="15"/>
      <c r="C35" s="11"/>
      <c r="D35" s="7" t="s">
        <v>28</v>
      </c>
      <c r="E35" s="42" t="s">
        <v>61</v>
      </c>
      <c r="F35" s="43">
        <v>100</v>
      </c>
      <c r="G35" s="43">
        <v>11.5</v>
      </c>
      <c r="H35" s="43">
        <v>11.1</v>
      </c>
      <c r="I35" s="43">
        <v>5.74</v>
      </c>
      <c r="J35" s="43">
        <v>203</v>
      </c>
      <c r="K35" s="44">
        <v>591</v>
      </c>
      <c r="L35" s="43"/>
    </row>
    <row r="36" spans="1:12" ht="14.4" x14ac:dyDescent="0.3">
      <c r="A36" s="14"/>
      <c r="B36" s="15"/>
      <c r="C36" s="11"/>
      <c r="D36" s="7" t="s">
        <v>29</v>
      </c>
      <c r="E36" s="39" t="s">
        <v>50</v>
      </c>
      <c r="F36" s="40">
        <v>180</v>
      </c>
      <c r="G36" s="40">
        <v>5.74</v>
      </c>
      <c r="H36" s="40">
        <v>8.18</v>
      </c>
      <c r="I36" s="40">
        <v>41.1</v>
      </c>
      <c r="J36" s="40">
        <v>249.36</v>
      </c>
      <c r="K36" s="41">
        <v>679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71</v>
      </c>
      <c r="F37" s="43">
        <v>200</v>
      </c>
      <c r="G37" s="43">
        <v>0.09</v>
      </c>
      <c r="H37" s="43">
        <v>0.02</v>
      </c>
      <c r="I37" s="43">
        <v>12.1</v>
      </c>
      <c r="J37" s="43">
        <v>50.5</v>
      </c>
      <c r="K37" s="44">
        <v>943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54</v>
      </c>
      <c r="F38" s="43">
        <v>30</v>
      </c>
      <c r="G38" s="43">
        <v>2.1</v>
      </c>
      <c r="H38" s="43">
        <v>0.3</v>
      </c>
      <c r="I38" s="43">
        <v>14.1</v>
      </c>
      <c r="J38" s="43">
        <v>63</v>
      </c>
      <c r="K38" s="44">
        <v>5033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1.4</v>
      </c>
      <c r="H39" s="43">
        <v>0.2</v>
      </c>
      <c r="I39" s="43">
        <v>13</v>
      </c>
      <c r="J39" s="43">
        <v>42</v>
      </c>
      <c r="K39" s="44">
        <v>5045</v>
      </c>
      <c r="L39" s="43"/>
    </row>
    <row r="40" spans="1:12" ht="14.4" x14ac:dyDescent="0.3">
      <c r="A40" s="14"/>
      <c r="B40" s="15"/>
      <c r="C40" s="11"/>
      <c r="D40" s="6" t="s">
        <v>64</v>
      </c>
      <c r="E40" s="42"/>
      <c r="F40" s="43"/>
      <c r="G40" s="43"/>
      <c r="H40" s="43"/>
      <c r="I40" s="43"/>
      <c r="J40" s="43"/>
      <c r="K40" s="43"/>
      <c r="L40" s="44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77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26.709999999999997</v>
      </c>
      <c r="H42" s="19">
        <f t="shared" ref="H42" si="11">SUM(H33:H41)</f>
        <v>26</v>
      </c>
      <c r="I42" s="19">
        <f t="shared" ref="I42" si="12">SUM(I33:I41)</f>
        <v>98.69</v>
      </c>
      <c r="J42" s="19">
        <f t="shared" ref="J42:L42" si="13">SUM(J33:J41)</f>
        <v>755.81</v>
      </c>
      <c r="K42" s="25"/>
      <c r="L42" s="19">
        <f t="shared" si="13"/>
        <v>77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1710</v>
      </c>
      <c r="G43" s="32">
        <f t="shared" ref="G43" si="14">G32+G42</f>
        <v>42.44</v>
      </c>
      <c r="H43" s="32">
        <f t="shared" ref="H43" si="15">H32+H42</f>
        <v>44.519999999999996</v>
      </c>
      <c r="I43" s="32">
        <f t="shared" ref="I43" si="16">I32+I42</f>
        <v>189.10999999999999</v>
      </c>
      <c r="J43" s="32">
        <f t="shared" ref="J43:L43" si="17">J32+J42</f>
        <v>1351.21</v>
      </c>
      <c r="K43" s="32"/>
      <c r="L43" s="32">
        <f t="shared" si="17"/>
        <v>173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180</v>
      </c>
      <c r="G44" s="40">
        <v>8.9499999999999993</v>
      </c>
      <c r="H44" s="40">
        <v>6.73</v>
      </c>
      <c r="I44" s="40">
        <v>43</v>
      </c>
      <c r="J44" s="40">
        <v>276.52999999999997</v>
      </c>
      <c r="K44" s="41">
        <v>679</v>
      </c>
      <c r="L44" s="40"/>
    </row>
    <row r="45" spans="1:12" ht="14.4" x14ac:dyDescent="0.3">
      <c r="A45" s="23"/>
      <c r="B45" s="15"/>
      <c r="C45" s="11"/>
      <c r="D45" s="6" t="s">
        <v>21</v>
      </c>
      <c r="E45" s="42" t="s">
        <v>57</v>
      </c>
      <c r="F45" s="43">
        <v>100</v>
      </c>
      <c r="G45" s="43">
        <v>7.54</v>
      </c>
      <c r="H45" s="43">
        <v>13.87</v>
      </c>
      <c r="I45" s="43">
        <v>6.24</v>
      </c>
      <c r="J45" s="43">
        <v>156.9</v>
      </c>
      <c r="K45" s="44">
        <v>437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44">
        <v>868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54</v>
      </c>
      <c r="F47" s="43">
        <v>30</v>
      </c>
      <c r="G47" s="43">
        <v>2.1</v>
      </c>
      <c r="H47" s="43">
        <v>0.3</v>
      </c>
      <c r="I47" s="43">
        <v>14.1</v>
      </c>
      <c r="J47" s="43">
        <v>63</v>
      </c>
      <c r="K47" s="44">
        <v>5033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>
        <v>65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63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19.09</v>
      </c>
      <c r="H51" s="19">
        <f t="shared" ref="H51" si="19">SUM(H44:H50)</f>
        <v>20.900000000000002</v>
      </c>
      <c r="I51" s="19">
        <f t="shared" ref="I51" si="20">SUM(I44:I50)</f>
        <v>83.14</v>
      </c>
      <c r="J51" s="19">
        <f t="shared" ref="J51:L51" si="21">SUM(J44:J50)</f>
        <v>577.42999999999995</v>
      </c>
      <c r="K51" s="25"/>
      <c r="L51" s="19">
        <f t="shared" si="21"/>
        <v>128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78</v>
      </c>
      <c r="F53" s="43">
        <v>230</v>
      </c>
      <c r="G53" s="43">
        <v>5.77</v>
      </c>
      <c r="H53" s="43">
        <v>7.03</v>
      </c>
      <c r="I53" s="43">
        <v>13.45</v>
      </c>
      <c r="J53" s="43">
        <v>148.75</v>
      </c>
      <c r="K53" s="44" t="s">
        <v>76</v>
      </c>
      <c r="L53" s="43"/>
    </row>
    <row r="54" spans="1:12" ht="15" thickBot="1" x14ac:dyDescent="0.35">
      <c r="A54" s="23"/>
      <c r="B54" s="15"/>
      <c r="C54" s="11"/>
      <c r="D54" s="7" t="s">
        <v>28</v>
      </c>
      <c r="E54" s="42" t="s">
        <v>57</v>
      </c>
      <c r="F54" s="43">
        <v>100</v>
      </c>
      <c r="G54" s="43">
        <v>7.54</v>
      </c>
      <c r="H54" s="43">
        <v>13.87</v>
      </c>
      <c r="I54" s="43">
        <v>6.24</v>
      </c>
      <c r="J54" s="43">
        <v>156.9</v>
      </c>
      <c r="K54" s="44">
        <v>437</v>
      </c>
      <c r="L54" s="43"/>
    </row>
    <row r="55" spans="1:12" ht="14.4" x14ac:dyDescent="0.3">
      <c r="A55" s="23"/>
      <c r="B55" s="15"/>
      <c r="C55" s="11"/>
      <c r="D55" s="7" t="s">
        <v>29</v>
      </c>
      <c r="E55" s="39" t="s">
        <v>56</v>
      </c>
      <c r="F55" s="40">
        <v>180</v>
      </c>
      <c r="G55" s="40">
        <v>8.9499999999999993</v>
      </c>
      <c r="H55" s="40">
        <v>6.73</v>
      </c>
      <c r="I55" s="40">
        <v>43</v>
      </c>
      <c r="J55" s="40">
        <v>276.52999999999997</v>
      </c>
      <c r="K55" s="41">
        <v>679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0.5</v>
      </c>
      <c r="H56" s="43">
        <v>0</v>
      </c>
      <c r="I56" s="43">
        <v>19.8</v>
      </c>
      <c r="J56" s="43">
        <v>81</v>
      </c>
      <c r="K56" s="44">
        <v>868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55</v>
      </c>
      <c r="F57" s="43">
        <v>30</v>
      </c>
      <c r="G57" s="43">
        <v>2.1</v>
      </c>
      <c r="H57" s="43">
        <v>0.3</v>
      </c>
      <c r="I57" s="43">
        <v>14.1</v>
      </c>
      <c r="J57" s="43">
        <v>63</v>
      </c>
      <c r="K57" s="44">
        <v>5033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1.4</v>
      </c>
      <c r="H58" s="43">
        <v>0.2</v>
      </c>
      <c r="I58" s="43">
        <v>13</v>
      </c>
      <c r="J58" s="43">
        <v>42</v>
      </c>
      <c r="K58" s="44">
        <v>5045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4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94</v>
      </c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26.259999999999998</v>
      </c>
      <c r="H61" s="19">
        <f t="shared" ref="H61" si="23">SUM(H52:H60)</f>
        <v>28.13</v>
      </c>
      <c r="I61" s="19">
        <f t="shared" ref="I61" si="24">SUM(I52:I60)</f>
        <v>109.58999999999999</v>
      </c>
      <c r="J61" s="19">
        <f t="shared" ref="J61:L61" si="25">SUM(J52:J60)</f>
        <v>768.18</v>
      </c>
      <c r="K61" s="25"/>
      <c r="L61" s="19">
        <f t="shared" si="25"/>
        <v>94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1280</v>
      </c>
      <c r="G62" s="32">
        <f t="shared" ref="G62" si="26">G51+G61</f>
        <v>45.349999999999994</v>
      </c>
      <c r="H62" s="32">
        <f t="shared" ref="H62" si="27">H51+H61</f>
        <v>49.03</v>
      </c>
      <c r="I62" s="32">
        <f t="shared" ref="I62" si="28">I51+I61</f>
        <v>192.73</v>
      </c>
      <c r="J62" s="32">
        <f t="shared" ref="J62:L62" si="29">J51+J61</f>
        <v>1345.61</v>
      </c>
      <c r="K62" s="32"/>
      <c r="L62" s="32">
        <f t="shared" si="29"/>
        <v>222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230</v>
      </c>
      <c r="G63" s="40">
        <v>20.3</v>
      </c>
      <c r="H63" s="40">
        <v>17</v>
      </c>
      <c r="I63" s="40">
        <v>35.69</v>
      </c>
      <c r="J63" s="40">
        <v>377</v>
      </c>
      <c r="K63" s="41">
        <v>304</v>
      </c>
      <c r="L63" s="40"/>
    </row>
    <row r="64" spans="1:12" ht="14.4" x14ac:dyDescent="0.3">
      <c r="A64" s="23"/>
      <c r="B64" s="15"/>
      <c r="C64" s="11"/>
      <c r="D64" s="6" t="s">
        <v>26</v>
      </c>
      <c r="E64" s="51" t="s">
        <v>77</v>
      </c>
      <c r="F64" s="43">
        <v>60</v>
      </c>
      <c r="G64" s="43">
        <v>0.5</v>
      </c>
      <c r="H64" s="43">
        <v>0.1</v>
      </c>
      <c r="I64" s="43">
        <v>1.5</v>
      </c>
      <c r="J64" s="43">
        <v>8.5</v>
      </c>
      <c r="K64" s="44" t="s">
        <v>67</v>
      </c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55</v>
      </c>
      <c r="F66" s="43">
        <v>30</v>
      </c>
      <c r="G66" s="43">
        <v>2.1</v>
      </c>
      <c r="H66" s="43">
        <v>0.3</v>
      </c>
      <c r="I66" s="43">
        <v>14.1</v>
      </c>
      <c r="J66" s="43">
        <v>63</v>
      </c>
      <c r="K66" s="44">
        <v>5033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30</v>
      </c>
      <c r="E68" s="42" t="s">
        <v>51</v>
      </c>
      <c r="F68" s="43">
        <v>200</v>
      </c>
      <c r="G68" s="43">
        <v>1</v>
      </c>
      <c r="H68" s="43">
        <v>0.2</v>
      </c>
      <c r="I68" s="43">
        <v>20.2</v>
      </c>
      <c r="J68" s="43">
        <v>92</v>
      </c>
      <c r="K68" s="44">
        <v>399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73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23.900000000000002</v>
      </c>
      <c r="H70" s="19">
        <f t="shared" ref="H70" si="31">SUM(H63:H69)</f>
        <v>17.600000000000001</v>
      </c>
      <c r="I70" s="19">
        <f t="shared" ref="I70" si="32">SUM(I63:I69)</f>
        <v>71.489999999999995</v>
      </c>
      <c r="J70" s="19">
        <f t="shared" ref="J70:L70" si="33">SUM(J63:J69)</f>
        <v>540.5</v>
      </c>
      <c r="K70" s="25"/>
      <c r="L70" s="19">
        <f t="shared" si="33"/>
        <v>73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77</v>
      </c>
      <c r="F71" s="43">
        <v>60</v>
      </c>
      <c r="G71" s="43">
        <v>0.5</v>
      </c>
      <c r="H71" s="43">
        <v>0.1</v>
      </c>
      <c r="I71" s="43">
        <v>1.5</v>
      </c>
      <c r="J71" s="43">
        <v>8.5</v>
      </c>
      <c r="K71" s="44" t="s">
        <v>67</v>
      </c>
      <c r="L71" s="43"/>
    </row>
    <row r="72" spans="1:12" ht="15" thickBot="1" x14ac:dyDescent="0.35">
      <c r="A72" s="23"/>
      <c r="B72" s="15"/>
      <c r="C72" s="11"/>
      <c r="D72" s="7" t="s">
        <v>27</v>
      </c>
      <c r="E72" s="42" t="s">
        <v>65</v>
      </c>
      <c r="F72" s="43">
        <v>200</v>
      </c>
      <c r="G72" s="43">
        <v>3</v>
      </c>
      <c r="H72" s="43">
        <v>3.9</v>
      </c>
      <c r="I72" s="43">
        <v>23.12</v>
      </c>
      <c r="J72" s="43">
        <v>151.5</v>
      </c>
      <c r="K72" s="44">
        <v>208</v>
      </c>
      <c r="L72" s="43"/>
    </row>
    <row r="73" spans="1:12" ht="14.4" x14ac:dyDescent="0.3">
      <c r="A73" s="23"/>
      <c r="B73" s="15"/>
      <c r="C73" s="11"/>
      <c r="D73" s="7" t="s">
        <v>28</v>
      </c>
      <c r="E73" s="39" t="s">
        <v>66</v>
      </c>
      <c r="F73" s="40">
        <v>230</v>
      </c>
      <c r="G73" s="40">
        <v>20.3</v>
      </c>
      <c r="H73" s="40">
        <v>17</v>
      </c>
      <c r="I73" s="40">
        <v>35.69</v>
      </c>
      <c r="J73" s="40">
        <v>377</v>
      </c>
      <c r="K73" s="41">
        <v>304</v>
      </c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>
        <v>399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55</v>
      </c>
      <c r="F76" s="43">
        <v>30</v>
      </c>
      <c r="G76" s="43">
        <v>2.1</v>
      </c>
      <c r="H76" s="43">
        <v>0.3</v>
      </c>
      <c r="I76" s="43">
        <v>14.1</v>
      </c>
      <c r="J76" s="43">
        <v>63</v>
      </c>
      <c r="K76" s="44">
        <v>5033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1.4</v>
      </c>
      <c r="H77" s="43">
        <v>0.2</v>
      </c>
      <c r="I77" s="43">
        <v>13</v>
      </c>
      <c r="J77" s="43">
        <v>42</v>
      </c>
      <c r="K77" s="44">
        <v>5045</v>
      </c>
      <c r="L77" s="43"/>
    </row>
    <row r="78" spans="1:12" ht="14.4" x14ac:dyDescent="0.3">
      <c r="A78" s="23"/>
      <c r="B78" s="15"/>
      <c r="C78" s="11"/>
      <c r="D78" s="6" t="s">
        <v>24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98</v>
      </c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28.3</v>
      </c>
      <c r="H80" s="19">
        <f t="shared" ref="H80" si="35">SUM(H71:H79)</f>
        <v>21.7</v>
      </c>
      <c r="I80" s="19">
        <f t="shared" ref="I80" si="36">SUM(I71:I79)</f>
        <v>107.61</v>
      </c>
      <c r="J80" s="19">
        <f t="shared" ref="J80:L80" si="37">SUM(J71:J79)</f>
        <v>734</v>
      </c>
      <c r="K80" s="25"/>
      <c r="L80" s="19">
        <f t="shared" si="37"/>
        <v>98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1270</v>
      </c>
      <c r="G81" s="32">
        <f t="shared" ref="G81" si="38">G70+G80</f>
        <v>52.2</v>
      </c>
      <c r="H81" s="32">
        <f t="shared" ref="H81" si="39">H70+H80</f>
        <v>39.299999999999997</v>
      </c>
      <c r="I81" s="32">
        <f t="shared" ref="I81" si="40">I70+I80</f>
        <v>179.1</v>
      </c>
      <c r="J81" s="32">
        <f t="shared" ref="J81:L81" si="41">J70+J80</f>
        <v>1274.5</v>
      </c>
      <c r="K81" s="32"/>
      <c r="L81" s="32">
        <f t="shared" si="41"/>
        <v>171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41</v>
      </c>
      <c r="F82" s="40">
        <v>150</v>
      </c>
      <c r="G82" s="40">
        <v>7.9</v>
      </c>
      <c r="H82" s="40">
        <v>6.8</v>
      </c>
      <c r="I82" s="40">
        <v>28.6</v>
      </c>
      <c r="J82" s="40">
        <v>207.7</v>
      </c>
      <c r="K82" s="41" t="s">
        <v>53</v>
      </c>
      <c r="L82" s="40"/>
    </row>
    <row r="83" spans="1:12" ht="14.4" x14ac:dyDescent="0.3">
      <c r="A83" s="23"/>
      <c r="B83" s="15"/>
      <c r="C83" s="11"/>
      <c r="D83" s="6" t="s">
        <v>21</v>
      </c>
      <c r="E83" s="42" t="s">
        <v>42</v>
      </c>
      <c r="F83" s="43">
        <v>110</v>
      </c>
      <c r="G83" s="43">
        <v>10.88</v>
      </c>
      <c r="H83" s="43">
        <v>8.9</v>
      </c>
      <c r="I83" s="43">
        <v>0</v>
      </c>
      <c r="J83" s="43">
        <v>154.88999999999999</v>
      </c>
      <c r="K83" s="44">
        <v>637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0.11</v>
      </c>
      <c r="H84" s="43">
        <v>0.02</v>
      </c>
      <c r="I84" s="43">
        <v>13.3</v>
      </c>
      <c r="J84" s="43">
        <v>52.58</v>
      </c>
      <c r="K84" s="44">
        <v>861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55</v>
      </c>
      <c r="F85" s="43">
        <v>30</v>
      </c>
      <c r="G85" s="43">
        <v>2.1</v>
      </c>
      <c r="H85" s="43">
        <v>0.3</v>
      </c>
      <c r="I85" s="43">
        <v>14.1</v>
      </c>
      <c r="J85" s="43">
        <v>63</v>
      </c>
      <c r="K85" s="44">
        <v>5033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70</v>
      </c>
      <c r="F86" s="43">
        <v>200</v>
      </c>
      <c r="G86" s="43">
        <v>0.6</v>
      </c>
      <c r="H86" s="43">
        <v>0.6</v>
      </c>
      <c r="I86" s="43">
        <v>14.7</v>
      </c>
      <c r="J86" s="43">
        <v>66.599999999999994</v>
      </c>
      <c r="K86" s="44">
        <v>368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102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690</v>
      </c>
      <c r="G89" s="19">
        <f t="shared" ref="G89" si="42">SUM(G82:G88)</f>
        <v>21.590000000000003</v>
      </c>
      <c r="H89" s="19">
        <f t="shared" ref="H89" si="43">SUM(H82:H88)</f>
        <v>16.62</v>
      </c>
      <c r="I89" s="19">
        <f t="shared" ref="I89" si="44">SUM(I82:I88)</f>
        <v>70.7</v>
      </c>
      <c r="J89" s="19">
        <f t="shared" ref="J89:L89" si="45">SUM(J82:J88)</f>
        <v>544.77</v>
      </c>
      <c r="K89" s="25"/>
      <c r="L89" s="19">
        <f t="shared" si="45"/>
        <v>102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45</v>
      </c>
      <c r="F91" s="43">
        <v>200</v>
      </c>
      <c r="G91" s="43">
        <v>4.92</v>
      </c>
      <c r="H91" s="43">
        <v>9.9</v>
      </c>
      <c r="I91" s="43">
        <v>20.9</v>
      </c>
      <c r="J91" s="43">
        <v>171.78</v>
      </c>
      <c r="K91" s="44">
        <v>148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42</v>
      </c>
      <c r="F92" s="43">
        <v>110</v>
      </c>
      <c r="G92" s="43">
        <v>10.88</v>
      </c>
      <c r="H92" s="43">
        <v>8.9</v>
      </c>
      <c r="I92" s="43">
        <v>0</v>
      </c>
      <c r="J92" s="43">
        <v>154.88999999999999</v>
      </c>
      <c r="K92" s="44">
        <v>637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41</v>
      </c>
      <c r="F93" s="43">
        <v>150</v>
      </c>
      <c r="G93" s="43">
        <v>7.9</v>
      </c>
      <c r="H93" s="43">
        <v>6.8</v>
      </c>
      <c r="I93" s="43">
        <v>28.6</v>
      </c>
      <c r="J93" s="43">
        <v>207.7</v>
      </c>
      <c r="K93" s="44" t="s">
        <v>53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0.11</v>
      </c>
      <c r="H94" s="43">
        <v>0.02</v>
      </c>
      <c r="I94" s="43">
        <v>13.3</v>
      </c>
      <c r="J94" s="43">
        <v>52.58</v>
      </c>
      <c r="K94" s="44">
        <v>861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55</v>
      </c>
      <c r="F95" s="43">
        <v>30</v>
      </c>
      <c r="G95" s="43">
        <v>2.1</v>
      </c>
      <c r="H95" s="43">
        <v>0.3</v>
      </c>
      <c r="I95" s="43">
        <v>14.1</v>
      </c>
      <c r="J95" s="43">
        <v>63</v>
      </c>
      <c r="K95" s="44">
        <v>5033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1.4</v>
      </c>
      <c r="H96" s="43">
        <v>0.2</v>
      </c>
      <c r="I96" s="43">
        <v>13</v>
      </c>
      <c r="J96" s="43">
        <v>42</v>
      </c>
      <c r="K96" s="44">
        <v>5045</v>
      </c>
      <c r="L96" s="43"/>
    </row>
    <row r="97" spans="1:12" ht="14.4" x14ac:dyDescent="0.3">
      <c r="A97" s="23"/>
      <c r="B97" s="15"/>
      <c r="C97" s="11"/>
      <c r="D97" s="6" t="s">
        <v>24</v>
      </c>
      <c r="E97" s="42" t="s">
        <v>70</v>
      </c>
      <c r="F97" s="43">
        <v>200</v>
      </c>
      <c r="G97" s="43">
        <v>0.6</v>
      </c>
      <c r="H97" s="43">
        <v>0.6</v>
      </c>
      <c r="I97" s="43">
        <v>14.7</v>
      </c>
      <c r="J97" s="43">
        <v>66.599999999999994</v>
      </c>
      <c r="K97" s="44">
        <v>368</v>
      </c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140</v>
      </c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920</v>
      </c>
      <c r="G99" s="19">
        <f t="shared" ref="G99" si="46">SUM(G90:G98)</f>
        <v>27.910000000000004</v>
      </c>
      <c r="H99" s="19">
        <f t="shared" ref="H99" si="47">SUM(H90:H98)</f>
        <v>26.720000000000002</v>
      </c>
      <c r="I99" s="19">
        <f t="shared" ref="I99" si="48">SUM(I90:I98)</f>
        <v>104.6</v>
      </c>
      <c r="J99" s="19">
        <f t="shared" ref="J99:L99" si="49">SUM(J90:J98)</f>
        <v>758.55</v>
      </c>
      <c r="K99" s="25"/>
      <c r="L99" s="19">
        <f t="shared" si="49"/>
        <v>140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1610</v>
      </c>
      <c r="G100" s="32">
        <f t="shared" ref="G100" si="50">G89+G99</f>
        <v>49.500000000000007</v>
      </c>
      <c r="H100" s="32">
        <f t="shared" ref="H100" si="51">H89+H99</f>
        <v>43.34</v>
      </c>
      <c r="I100" s="32">
        <f t="shared" ref="I100" si="52">I89+I99</f>
        <v>175.3</v>
      </c>
      <c r="J100" s="32">
        <f t="shared" ref="J100:L100" si="53">J89+J99</f>
        <v>1303.32</v>
      </c>
      <c r="K100" s="32"/>
      <c r="L100" s="32">
        <f t="shared" si="53"/>
        <v>242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160</v>
      </c>
      <c r="G101" s="40">
        <v>5.52</v>
      </c>
      <c r="H101" s="40">
        <v>6.78</v>
      </c>
      <c r="I101" s="40">
        <v>32.799999999999997</v>
      </c>
      <c r="J101" s="40">
        <v>196.8</v>
      </c>
      <c r="K101" s="41" t="s">
        <v>52</v>
      </c>
      <c r="L101" s="40"/>
    </row>
    <row r="102" spans="1:12" ht="14.4" x14ac:dyDescent="0.3">
      <c r="A102" s="23"/>
      <c r="B102" s="15"/>
      <c r="C102" s="11"/>
      <c r="D102" s="6" t="s">
        <v>21</v>
      </c>
      <c r="E102" s="42" t="s">
        <v>59</v>
      </c>
      <c r="F102" s="43">
        <v>100</v>
      </c>
      <c r="G102" s="43">
        <v>9</v>
      </c>
      <c r="H102" s="43">
        <v>9</v>
      </c>
      <c r="I102" s="43">
        <v>1.4</v>
      </c>
      <c r="J102" s="43">
        <v>127</v>
      </c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0.11</v>
      </c>
      <c r="H103" s="43">
        <v>0.02</v>
      </c>
      <c r="I103" s="43">
        <v>13.3</v>
      </c>
      <c r="J103" s="43">
        <v>52.58</v>
      </c>
      <c r="K103" s="44">
        <v>861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55</v>
      </c>
      <c r="F104" s="43">
        <v>30</v>
      </c>
      <c r="G104" s="43">
        <v>2.1</v>
      </c>
      <c r="H104" s="43">
        <v>0.3</v>
      </c>
      <c r="I104" s="43">
        <v>14.1</v>
      </c>
      <c r="J104" s="43">
        <v>63</v>
      </c>
      <c r="K104" s="44">
        <v>5033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64</v>
      </c>
      <c r="E106" s="42" t="s">
        <v>47</v>
      </c>
      <c r="F106" s="43">
        <v>200</v>
      </c>
      <c r="G106" s="43">
        <v>0</v>
      </c>
      <c r="H106" s="43">
        <v>0</v>
      </c>
      <c r="I106" s="43">
        <v>12</v>
      </c>
      <c r="J106" s="43">
        <v>48</v>
      </c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72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690</v>
      </c>
      <c r="G108" s="19">
        <f t="shared" ref="G108:J108" si="54">SUM(G101:G107)</f>
        <v>16.73</v>
      </c>
      <c r="H108" s="19">
        <f t="shared" si="54"/>
        <v>16.100000000000001</v>
      </c>
      <c r="I108" s="19">
        <f t="shared" si="54"/>
        <v>73.599999999999994</v>
      </c>
      <c r="J108" s="19">
        <f t="shared" si="54"/>
        <v>487.38</v>
      </c>
      <c r="K108" s="25"/>
      <c r="L108" s="19">
        <f t="shared" ref="L108" si="55">SUM(L101:L107)</f>
        <v>72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48</v>
      </c>
      <c r="F110" s="43">
        <v>230</v>
      </c>
      <c r="G110" s="43">
        <v>7.5</v>
      </c>
      <c r="H110" s="43">
        <v>8.75</v>
      </c>
      <c r="I110" s="43">
        <v>19.350000000000001</v>
      </c>
      <c r="J110" s="43">
        <v>191.53</v>
      </c>
      <c r="K110" s="44">
        <v>226</v>
      </c>
      <c r="L110" s="43"/>
    </row>
    <row r="111" spans="1:12" ht="15" thickBot="1" x14ac:dyDescent="0.35">
      <c r="A111" s="23"/>
      <c r="B111" s="15"/>
      <c r="C111" s="11"/>
      <c r="D111" s="7" t="s">
        <v>28</v>
      </c>
      <c r="E111" s="42" t="s">
        <v>60</v>
      </c>
      <c r="F111" s="43">
        <v>100</v>
      </c>
      <c r="G111" s="43">
        <v>9</v>
      </c>
      <c r="H111" s="43">
        <v>9</v>
      </c>
      <c r="I111" s="43">
        <v>1.4</v>
      </c>
      <c r="J111" s="43">
        <v>127</v>
      </c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39" t="s">
        <v>62</v>
      </c>
      <c r="F112" s="40">
        <v>160</v>
      </c>
      <c r="G112" s="40">
        <v>5.52</v>
      </c>
      <c r="H112" s="40">
        <v>6.78</v>
      </c>
      <c r="I112" s="40">
        <v>32.799999999999997</v>
      </c>
      <c r="J112" s="40">
        <v>196.8</v>
      </c>
      <c r="K112" s="41" t="s">
        <v>52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0.11</v>
      </c>
      <c r="H113" s="43">
        <v>0.02</v>
      </c>
      <c r="I113" s="43">
        <v>13.3</v>
      </c>
      <c r="J113" s="43">
        <v>52.58</v>
      </c>
      <c r="K113" s="44">
        <v>861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54</v>
      </c>
      <c r="F114" s="43">
        <v>30</v>
      </c>
      <c r="G114" s="43">
        <v>2.1</v>
      </c>
      <c r="H114" s="43">
        <v>0.3</v>
      </c>
      <c r="I114" s="43">
        <v>14.1</v>
      </c>
      <c r="J114" s="43">
        <v>63</v>
      </c>
      <c r="K114" s="44">
        <v>5033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43">
        <v>1.4</v>
      </c>
      <c r="H115" s="43">
        <v>0.2</v>
      </c>
      <c r="I115" s="43">
        <v>13</v>
      </c>
      <c r="J115" s="43">
        <v>42</v>
      </c>
      <c r="K115" s="44">
        <v>5045</v>
      </c>
      <c r="L115" s="43"/>
    </row>
    <row r="116" spans="1:12" ht="14.4" x14ac:dyDescent="0.3">
      <c r="A116" s="23"/>
      <c r="B116" s="15"/>
      <c r="C116" s="11"/>
      <c r="D116" s="6" t="s">
        <v>64</v>
      </c>
      <c r="E116" s="42" t="s">
        <v>47</v>
      </c>
      <c r="F116" s="43">
        <v>200</v>
      </c>
      <c r="G116" s="43">
        <v>0</v>
      </c>
      <c r="H116" s="43">
        <v>0</v>
      </c>
      <c r="I116" s="43">
        <v>12</v>
      </c>
      <c r="J116" s="43">
        <v>48</v>
      </c>
      <c r="K116" s="43"/>
      <c r="L116" s="44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105</v>
      </c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950</v>
      </c>
      <c r="G118" s="19">
        <f t="shared" ref="G118:J118" si="56">SUM(G109:G117)</f>
        <v>25.63</v>
      </c>
      <c r="H118" s="19">
        <f t="shared" si="56"/>
        <v>25.05</v>
      </c>
      <c r="I118" s="19">
        <f t="shared" si="56"/>
        <v>105.94999999999999</v>
      </c>
      <c r="J118" s="19">
        <f t="shared" si="56"/>
        <v>720.91</v>
      </c>
      <c r="K118" s="25"/>
      <c r="L118" s="19">
        <f t="shared" ref="L118" si="57">SUM(L109:L117)</f>
        <v>105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1640</v>
      </c>
      <c r="G119" s="32">
        <f t="shared" ref="G119" si="58">G108+G118</f>
        <v>42.36</v>
      </c>
      <c r="H119" s="32">
        <f t="shared" ref="H119" si="59">H108+H118</f>
        <v>41.150000000000006</v>
      </c>
      <c r="I119" s="32">
        <f t="shared" ref="I119" si="60">I108+I118</f>
        <v>179.54999999999998</v>
      </c>
      <c r="J119" s="32">
        <f t="shared" ref="J119:L119" si="61">J108+J118</f>
        <v>1208.29</v>
      </c>
      <c r="K119" s="32"/>
      <c r="L119" s="32">
        <f t="shared" si="61"/>
        <v>177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200</v>
      </c>
      <c r="G120" s="40">
        <v>5.3</v>
      </c>
      <c r="H120" s="40">
        <v>8.5</v>
      </c>
      <c r="I120" s="40">
        <v>28.7</v>
      </c>
      <c r="J120" s="40">
        <v>184.5</v>
      </c>
      <c r="K120" s="41">
        <v>4</v>
      </c>
      <c r="L120" s="40"/>
    </row>
    <row r="121" spans="1:12" ht="14.4" x14ac:dyDescent="0.3">
      <c r="A121" s="14"/>
      <c r="B121" s="15"/>
      <c r="C121" s="11"/>
      <c r="D121" s="6" t="s">
        <v>64</v>
      </c>
      <c r="E121" s="42" t="s">
        <v>69</v>
      </c>
      <c r="F121" s="43">
        <v>130</v>
      </c>
      <c r="G121" s="43">
        <v>11.3</v>
      </c>
      <c r="H121" s="43">
        <v>4</v>
      </c>
      <c r="I121" s="43">
        <v>14</v>
      </c>
      <c r="J121" s="43">
        <v>136</v>
      </c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0.09</v>
      </c>
      <c r="H122" s="43">
        <v>0.02</v>
      </c>
      <c r="I122" s="43">
        <v>12.1</v>
      </c>
      <c r="J122" s="43">
        <v>50.5</v>
      </c>
      <c r="K122" s="44">
        <v>943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55</v>
      </c>
      <c r="F123" s="43">
        <v>30</v>
      </c>
      <c r="G123" s="43">
        <v>2.1</v>
      </c>
      <c r="H123" s="43">
        <v>0.3</v>
      </c>
      <c r="I123" s="43">
        <v>14.1</v>
      </c>
      <c r="J123" s="43">
        <v>63</v>
      </c>
      <c r="K123" s="44">
        <v>5033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72</v>
      </c>
      <c r="F125" s="43">
        <v>60</v>
      </c>
      <c r="G125" s="43">
        <v>2.2999999999999998</v>
      </c>
      <c r="H125" s="43">
        <v>3.24</v>
      </c>
      <c r="I125" s="43">
        <v>18.34</v>
      </c>
      <c r="J125" s="43">
        <v>84.3</v>
      </c>
      <c r="K125" s="44">
        <v>3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105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62">SUM(G120:G126)</f>
        <v>21.090000000000003</v>
      </c>
      <c r="H127" s="19">
        <f t="shared" si="62"/>
        <v>16.060000000000002</v>
      </c>
      <c r="I127" s="19">
        <f t="shared" si="62"/>
        <v>87.240000000000009</v>
      </c>
      <c r="J127" s="19">
        <f t="shared" si="62"/>
        <v>518.29999999999995</v>
      </c>
      <c r="K127" s="25"/>
      <c r="L127" s="19">
        <f t="shared" ref="L127" si="63">SUM(L120:L126)</f>
        <v>105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73</v>
      </c>
      <c r="F129" s="43">
        <v>230</v>
      </c>
      <c r="G129" s="43">
        <v>5.88</v>
      </c>
      <c r="H129" s="43">
        <v>6.2</v>
      </c>
      <c r="I129" s="43">
        <v>12.65</v>
      </c>
      <c r="J129" s="43">
        <v>147.94999999999999</v>
      </c>
      <c r="K129" s="44" t="s">
        <v>74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61</v>
      </c>
      <c r="F130" s="43">
        <v>100</v>
      </c>
      <c r="G130" s="43">
        <v>11.5</v>
      </c>
      <c r="H130" s="43">
        <v>11.1</v>
      </c>
      <c r="I130" s="43">
        <v>5.74</v>
      </c>
      <c r="J130" s="43">
        <v>203</v>
      </c>
      <c r="K130" s="44">
        <v>591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50</v>
      </c>
      <c r="F131" s="43">
        <v>180</v>
      </c>
      <c r="G131" s="43">
        <v>5.74</v>
      </c>
      <c r="H131" s="43">
        <v>8.18</v>
      </c>
      <c r="I131" s="43">
        <v>41.1</v>
      </c>
      <c r="J131" s="43">
        <v>249.36</v>
      </c>
      <c r="K131" s="44">
        <v>679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0.09</v>
      </c>
      <c r="H132" s="43">
        <v>0.02</v>
      </c>
      <c r="I132" s="43">
        <v>12.1</v>
      </c>
      <c r="J132" s="43">
        <v>50.5</v>
      </c>
      <c r="K132" s="44">
        <v>943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55</v>
      </c>
      <c r="F133" s="43">
        <v>30</v>
      </c>
      <c r="G133" s="43">
        <v>2.1</v>
      </c>
      <c r="H133" s="43">
        <v>0.3</v>
      </c>
      <c r="I133" s="43">
        <v>14.1</v>
      </c>
      <c r="J133" s="43">
        <v>63</v>
      </c>
      <c r="K133" s="44">
        <v>5033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1.4</v>
      </c>
      <c r="H134" s="43">
        <v>0.2</v>
      </c>
      <c r="I134" s="43">
        <v>13</v>
      </c>
      <c r="J134" s="43">
        <v>42</v>
      </c>
      <c r="K134" s="44">
        <v>5045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77</v>
      </c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26.709999999999997</v>
      </c>
      <c r="H137" s="19">
        <f t="shared" si="64"/>
        <v>26</v>
      </c>
      <c r="I137" s="19">
        <f t="shared" si="64"/>
        <v>98.69</v>
      </c>
      <c r="J137" s="19">
        <f t="shared" si="64"/>
        <v>755.81</v>
      </c>
      <c r="K137" s="25"/>
      <c r="L137" s="19">
        <f t="shared" ref="L137" si="65">SUM(L128:L136)</f>
        <v>77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1390</v>
      </c>
      <c r="G138" s="32">
        <f t="shared" ref="G138" si="66">G127+G137</f>
        <v>47.8</v>
      </c>
      <c r="H138" s="32">
        <f t="shared" ref="H138" si="67">H127+H137</f>
        <v>42.06</v>
      </c>
      <c r="I138" s="32">
        <f t="shared" ref="I138" si="68">I127+I137</f>
        <v>185.93</v>
      </c>
      <c r="J138" s="32">
        <f t="shared" ref="J138:L138" si="69">J127+J137</f>
        <v>1274.1099999999999</v>
      </c>
      <c r="K138" s="32"/>
      <c r="L138" s="32">
        <f t="shared" si="69"/>
        <v>182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180</v>
      </c>
      <c r="G139" s="40">
        <v>8.9499999999999993</v>
      </c>
      <c r="H139" s="40">
        <v>6.73</v>
      </c>
      <c r="I139" s="40">
        <v>43</v>
      </c>
      <c r="J139" s="40">
        <v>276.52999999999997</v>
      </c>
      <c r="K139" s="41">
        <v>679</v>
      </c>
      <c r="L139" s="40"/>
    </row>
    <row r="140" spans="1:12" ht="14.4" x14ac:dyDescent="0.3">
      <c r="A140" s="23"/>
      <c r="B140" s="15"/>
      <c r="C140" s="11"/>
      <c r="D140" s="6" t="s">
        <v>21</v>
      </c>
      <c r="E140" s="42" t="s">
        <v>57</v>
      </c>
      <c r="F140" s="43">
        <v>100</v>
      </c>
      <c r="G140" s="43">
        <v>7.54</v>
      </c>
      <c r="H140" s="43">
        <v>13.87</v>
      </c>
      <c r="I140" s="43">
        <v>6.24</v>
      </c>
      <c r="J140" s="43">
        <v>156.9</v>
      </c>
      <c r="K140" s="44">
        <v>437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>
        <v>868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54</v>
      </c>
      <c r="F142" s="43">
        <v>30</v>
      </c>
      <c r="G142" s="43">
        <v>2.1</v>
      </c>
      <c r="H142" s="43">
        <v>0.3</v>
      </c>
      <c r="I142" s="43">
        <v>14.1</v>
      </c>
      <c r="J142" s="43">
        <v>63</v>
      </c>
      <c r="K142" s="44">
        <v>5033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65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19.09</v>
      </c>
      <c r="H146" s="19">
        <f t="shared" si="70"/>
        <v>20.900000000000002</v>
      </c>
      <c r="I146" s="19">
        <f t="shared" si="70"/>
        <v>83.14</v>
      </c>
      <c r="J146" s="19">
        <f t="shared" si="70"/>
        <v>577.42999999999995</v>
      </c>
      <c r="K146" s="25"/>
      <c r="L146" s="19">
        <f t="shared" ref="L146" si="71">SUM(L139:L145)</f>
        <v>65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75</v>
      </c>
      <c r="F148" s="43">
        <v>230</v>
      </c>
      <c r="G148" s="43">
        <v>5.77</v>
      </c>
      <c r="H148" s="43">
        <v>7.03</v>
      </c>
      <c r="I148" s="43">
        <v>13.45</v>
      </c>
      <c r="J148" s="43">
        <v>148.75</v>
      </c>
      <c r="K148" s="44" t="s">
        <v>76</v>
      </c>
      <c r="L148" s="43"/>
    </row>
    <row r="149" spans="1:12" ht="15" thickBot="1" x14ac:dyDescent="0.35">
      <c r="A149" s="23"/>
      <c r="B149" s="15"/>
      <c r="C149" s="11"/>
      <c r="D149" s="7" t="s">
        <v>28</v>
      </c>
      <c r="E149" s="42" t="s">
        <v>57</v>
      </c>
      <c r="F149" s="43">
        <v>100</v>
      </c>
      <c r="G149" s="43">
        <v>7.54</v>
      </c>
      <c r="H149" s="43">
        <v>13.87</v>
      </c>
      <c r="I149" s="43">
        <v>6.24</v>
      </c>
      <c r="J149" s="43">
        <v>156.9</v>
      </c>
      <c r="K149" s="44">
        <v>437</v>
      </c>
      <c r="L149" s="43"/>
    </row>
    <row r="150" spans="1:12" ht="14.4" x14ac:dyDescent="0.3">
      <c r="A150" s="23"/>
      <c r="B150" s="15"/>
      <c r="C150" s="11"/>
      <c r="D150" s="7" t="s">
        <v>29</v>
      </c>
      <c r="E150" s="39" t="s">
        <v>56</v>
      </c>
      <c r="F150" s="40">
        <v>180</v>
      </c>
      <c r="G150" s="40">
        <v>8.9499999999999993</v>
      </c>
      <c r="H150" s="40">
        <v>6.73</v>
      </c>
      <c r="I150" s="40">
        <v>43</v>
      </c>
      <c r="J150" s="40">
        <v>276.52999999999997</v>
      </c>
      <c r="K150" s="41">
        <v>679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63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>
        <v>868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55</v>
      </c>
      <c r="F152" s="43">
        <v>30</v>
      </c>
      <c r="G152" s="43">
        <v>2.1</v>
      </c>
      <c r="H152" s="43">
        <v>0.3</v>
      </c>
      <c r="I152" s="43">
        <v>14.1</v>
      </c>
      <c r="J152" s="43">
        <v>63</v>
      </c>
      <c r="K152" s="44">
        <v>5033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1.4</v>
      </c>
      <c r="H153" s="43">
        <v>0.2</v>
      </c>
      <c r="I153" s="43">
        <v>13</v>
      </c>
      <c r="J153" s="43">
        <v>42</v>
      </c>
      <c r="K153" s="44">
        <v>5045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94</v>
      </c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26.259999999999998</v>
      </c>
      <c r="H156" s="19">
        <f t="shared" si="72"/>
        <v>28.13</v>
      </c>
      <c r="I156" s="19">
        <f t="shared" si="72"/>
        <v>109.58999999999999</v>
      </c>
      <c r="J156" s="19">
        <f t="shared" si="72"/>
        <v>768.18</v>
      </c>
      <c r="K156" s="25"/>
      <c r="L156" s="19">
        <f t="shared" ref="L156" si="73">SUM(L147:L155)</f>
        <v>94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1280</v>
      </c>
      <c r="G157" s="32">
        <f t="shared" ref="G157" si="74">G146+G156</f>
        <v>45.349999999999994</v>
      </c>
      <c r="H157" s="32">
        <f t="shared" ref="H157" si="75">H146+H156</f>
        <v>49.03</v>
      </c>
      <c r="I157" s="32">
        <f t="shared" ref="I157" si="76">I146+I156</f>
        <v>192.73</v>
      </c>
      <c r="J157" s="32">
        <f t="shared" ref="J157:L157" si="77">J146+J156</f>
        <v>1345.61</v>
      </c>
      <c r="K157" s="32"/>
      <c r="L157" s="32">
        <f t="shared" si="77"/>
        <v>159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230</v>
      </c>
      <c r="G158" s="40">
        <v>20.3</v>
      </c>
      <c r="H158" s="40">
        <v>17</v>
      </c>
      <c r="I158" s="40">
        <v>35.69</v>
      </c>
      <c r="J158" s="40">
        <v>377</v>
      </c>
      <c r="K158" s="41">
        <v>304</v>
      </c>
      <c r="L158" s="40"/>
    </row>
    <row r="159" spans="1:12" ht="14.4" x14ac:dyDescent="0.3">
      <c r="A159" s="23"/>
      <c r="B159" s="15"/>
      <c r="C159" s="11"/>
      <c r="D159" s="6" t="s">
        <v>26</v>
      </c>
      <c r="E159" s="51" t="s">
        <v>77</v>
      </c>
      <c r="F159" s="43">
        <v>60</v>
      </c>
      <c r="G159" s="43">
        <v>0.5</v>
      </c>
      <c r="H159" s="43">
        <v>0.1</v>
      </c>
      <c r="I159" s="43">
        <v>1.5</v>
      </c>
      <c r="J159" s="43">
        <v>8.5</v>
      </c>
      <c r="K159" s="44" t="s">
        <v>67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55</v>
      </c>
      <c r="F161" s="43">
        <v>30</v>
      </c>
      <c r="G161" s="43">
        <v>2.1</v>
      </c>
      <c r="H161" s="43">
        <v>0.3</v>
      </c>
      <c r="I161" s="43">
        <v>14.1</v>
      </c>
      <c r="J161" s="43">
        <v>63</v>
      </c>
      <c r="K161" s="44">
        <v>5033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30</v>
      </c>
      <c r="E163" s="42" t="s">
        <v>51</v>
      </c>
      <c r="F163" s="43">
        <v>200</v>
      </c>
      <c r="G163" s="43">
        <v>1</v>
      </c>
      <c r="H163" s="43">
        <v>0.2</v>
      </c>
      <c r="I163" s="43">
        <v>20.2</v>
      </c>
      <c r="J163" s="43">
        <v>92</v>
      </c>
      <c r="K163" s="44">
        <v>399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73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23.900000000000002</v>
      </c>
      <c r="H165" s="19">
        <f t="shared" si="78"/>
        <v>17.600000000000001</v>
      </c>
      <c r="I165" s="19">
        <f t="shared" si="78"/>
        <v>71.489999999999995</v>
      </c>
      <c r="J165" s="19">
        <f t="shared" si="78"/>
        <v>540.5</v>
      </c>
      <c r="K165" s="25"/>
      <c r="L165" s="19">
        <f t="shared" ref="L165" si="79">SUM(L158:L164)</f>
        <v>73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77</v>
      </c>
      <c r="F166" s="43">
        <v>60</v>
      </c>
      <c r="G166" s="43">
        <v>0.5</v>
      </c>
      <c r="H166" s="43">
        <v>0.1</v>
      </c>
      <c r="I166" s="43">
        <v>1.5</v>
      </c>
      <c r="J166" s="43">
        <v>8.5</v>
      </c>
      <c r="K166" s="44" t="s">
        <v>67</v>
      </c>
      <c r="L166" s="43"/>
    </row>
    <row r="167" spans="1:12" ht="15" thickBot="1" x14ac:dyDescent="0.35">
      <c r="A167" s="23"/>
      <c r="B167" s="15"/>
      <c r="C167" s="11"/>
      <c r="D167" s="7" t="s">
        <v>27</v>
      </c>
      <c r="E167" s="42" t="s">
        <v>65</v>
      </c>
      <c r="F167" s="43">
        <v>200</v>
      </c>
      <c r="G167" s="43">
        <v>3</v>
      </c>
      <c r="H167" s="43">
        <v>3.9</v>
      </c>
      <c r="I167" s="43">
        <v>23.12</v>
      </c>
      <c r="J167" s="43">
        <v>151.5</v>
      </c>
      <c r="K167" s="44">
        <v>208</v>
      </c>
      <c r="L167" s="43"/>
    </row>
    <row r="168" spans="1:12" ht="14.4" x14ac:dyDescent="0.3">
      <c r="A168" s="23"/>
      <c r="B168" s="15"/>
      <c r="C168" s="11"/>
      <c r="D168" s="7" t="s">
        <v>28</v>
      </c>
      <c r="E168" s="39" t="s">
        <v>66</v>
      </c>
      <c r="F168" s="40">
        <v>230</v>
      </c>
      <c r="G168" s="40">
        <v>20.3</v>
      </c>
      <c r="H168" s="40">
        <v>17</v>
      </c>
      <c r="I168" s="40">
        <v>35.69</v>
      </c>
      <c r="J168" s="40">
        <v>377</v>
      </c>
      <c r="K168" s="41">
        <v>304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1</v>
      </c>
      <c r="H170" s="43">
        <v>0.2</v>
      </c>
      <c r="I170" s="43">
        <v>20.2</v>
      </c>
      <c r="J170" s="43">
        <v>92</v>
      </c>
      <c r="K170" s="44">
        <v>399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55</v>
      </c>
      <c r="F171" s="43">
        <v>30</v>
      </c>
      <c r="G171" s="43">
        <v>2.1</v>
      </c>
      <c r="H171" s="43">
        <v>0.3</v>
      </c>
      <c r="I171" s="43">
        <v>14.1</v>
      </c>
      <c r="J171" s="43">
        <v>63</v>
      </c>
      <c r="K171" s="44">
        <v>5033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46</v>
      </c>
      <c r="F172" s="43">
        <v>30</v>
      </c>
      <c r="G172" s="43">
        <v>1.4</v>
      </c>
      <c r="H172" s="43">
        <v>0.2</v>
      </c>
      <c r="I172" s="43">
        <v>13</v>
      </c>
      <c r="J172" s="43">
        <v>42</v>
      </c>
      <c r="K172" s="44">
        <v>5045</v>
      </c>
      <c r="L172" s="43"/>
    </row>
    <row r="173" spans="1:12" ht="14.4" x14ac:dyDescent="0.3">
      <c r="A173" s="23"/>
      <c r="B173" s="15"/>
      <c r="C173" s="11"/>
      <c r="D173" s="6" t="s">
        <v>24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98</v>
      </c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28.3</v>
      </c>
      <c r="H175" s="19">
        <f t="shared" si="80"/>
        <v>21.7</v>
      </c>
      <c r="I175" s="19">
        <f t="shared" si="80"/>
        <v>107.61</v>
      </c>
      <c r="J175" s="19">
        <f t="shared" si="80"/>
        <v>734</v>
      </c>
      <c r="K175" s="25"/>
      <c r="L175" s="19">
        <f t="shared" ref="L175" si="81">SUM(L166:L174)</f>
        <v>98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1270</v>
      </c>
      <c r="G176" s="32">
        <f t="shared" ref="G176" si="82">G165+G175</f>
        <v>52.2</v>
      </c>
      <c r="H176" s="32">
        <f t="shared" ref="H176" si="83">H165+H175</f>
        <v>39.299999999999997</v>
      </c>
      <c r="I176" s="32">
        <f t="shared" ref="I176" si="84">I165+I175</f>
        <v>179.1</v>
      </c>
      <c r="J176" s="32">
        <f t="shared" ref="J176:L176" si="85">J165+J175</f>
        <v>1274.5</v>
      </c>
      <c r="K176" s="32"/>
      <c r="L176" s="32">
        <f t="shared" si="85"/>
        <v>171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41</v>
      </c>
      <c r="F177" s="40">
        <v>150</v>
      </c>
      <c r="G177" s="40">
        <v>7.9</v>
      </c>
      <c r="H177" s="40">
        <v>6.8</v>
      </c>
      <c r="I177" s="40">
        <v>28.6</v>
      </c>
      <c r="J177" s="40">
        <v>207.7</v>
      </c>
      <c r="K177" s="41" t="s">
        <v>53</v>
      </c>
      <c r="L177" s="40"/>
    </row>
    <row r="178" spans="1:12" ht="14.4" x14ac:dyDescent="0.3">
      <c r="A178" s="23"/>
      <c r="B178" s="15"/>
      <c r="C178" s="11"/>
      <c r="D178" s="6" t="s">
        <v>21</v>
      </c>
      <c r="E178" s="42" t="s">
        <v>42</v>
      </c>
      <c r="F178" s="43">
        <v>110</v>
      </c>
      <c r="G178" s="43">
        <v>10.88</v>
      </c>
      <c r="H178" s="43">
        <v>8.9</v>
      </c>
      <c r="I178" s="43">
        <v>0</v>
      </c>
      <c r="J178" s="43">
        <v>154.88999999999999</v>
      </c>
      <c r="K178" s="44">
        <v>637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0.11</v>
      </c>
      <c r="H179" s="43">
        <v>0.02</v>
      </c>
      <c r="I179" s="43">
        <v>13.3</v>
      </c>
      <c r="J179" s="43">
        <v>52.58</v>
      </c>
      <c r="K179" s="44">
        <v>861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55</v>
      </c>
      <c r="F180" s="43">
        <v>30</v>
      </c>
      <c r="G180" s="43">
        <v>2.1</v>
      </c>
      <c r="H180" s="43">
        <v>0.3</v>
      </c>
      <c r="I180" s="43">
        <v>14.1</v>
      </c>
      <c r="J180" s="43">
        <v>63</v>
      </c>
      <c r="K180" s="44">
        <v>5033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70</v>
      </c>
      <c r="F181" s="43">
        <v>200</v>
      </c>
      <c r="G181" s="43">
        <v>0.6</v>
      </c>
      <c r="H181" s="43">
        <v>0.6</v>
      </c>
      <c r="I181" s="43">
        <v>14.7</v>
      </c>
      <c r="J181" s="43">
        <v>66.599999999999994</v>
      </c>
      <c r="K181" s="44">
        <v>368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102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690</v>
      </c>
      <c r="G184" s="19">
        <f t="shared" ref="G184:J184" si="86">SUM(G177:G183)</f>
        <v>21.590000000000003</v>
      </c>
      <c r="H184" s="19">
        <f t="shared" si="86"/>
        <v>16.62</v>
      </c>
      <c r="I184" s="19">
        <f t="shared" si="86"/>
        <v>70.7</v>
      </c>
      <c r="J184" s="19">
        <f t="shared" si="86"/>
        <v>544.77</v>
      </c>
      <c r="K184" s="25"/>
      <c r="L184" s="19">
        <f t="shared" ref="L184" si="87">SUM(L177:L183)</f>
        <v>102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45</v>
      </c>
      <c r="F186" s="43">
        <v>200</v>
      </c>
      <c r="G186" s="43">
        <v>4.92</v>
      </c>
      <c r="H186" s="43">
        <v>9.9</v>
      </c>
      <c r="I186" s="43">
        <v>20.9</v>
      </c>
      <c r="J186" s="43">
        <v>171.78</v>
      </c>
      <c r="K186" s="44">
        <v>148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42</v>
      </c>
      <c r="F187" s="43">
        <v>110</v>
      </c>
      <c r="G187" s="43">
        <v>10.88</v>
      </c>
      <c r="H187" s="43">
        <v>8.9</v>
      </c>
      <c r="I187" s="43">
        <v>0</v>
      </c>
      <c r="J187" s="43">
        <v>154.88999999999999</v>
      </c>
      <c r="K187" s="44">
        <v>637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41</v>
      </c>
      <c r="F188" s="43">
        <v>150</v>
      </c>
      <c r="G188" s="43">
        <v>7.9</v>
      </c>
      <c r="H188" s="43">
        <v>6.8</v>
      </c>
      <c r="I188" s="43">
        <v>28.6</v>
      </c>
      <c r="J188" s="43">
        <v>207.7</v>
      </c>
      <c r="K188" s="44" t="s">
        <v>53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0.11</v>
      </c>
      <c r="H189" s="43">
        <v>0.02</v>
      </c>
      <c r="I189" s="43">
        <v>13.3</v>
      </c>
      <c r="J189" s="43">
        <v>52.58</v>
      </c>
      <c r="K189" s="44">
        <v>861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55</v>
      </c>
      <c r="F190" s="43">
        <v>30</v>
      </c>
      <c r="G190" s="43">
        <v>2.1</v>
      </c>
      <c r="H190" s="43">
        <v>0.3</v>
      </c>
      <c r="I190" s="43">
        <v>14.1</v>
      </c>
      <c r="J190" s="43">
        <v>63</v>
      </c>
      <c r="K190" s="44">
        <v>5033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46</v>
      </c>
      <c r="F191" s="43">
        <v>30</v>
      </c>
      <c r="G191" s="43">
        <v>1.4</v>
      </c>
      <c r="H191" s="43">
        <v>0.2</v>
      </c>
      <c r="I191" s="43">
        <v>13</v>
      </c>
      <c r="J191" s="43">
        <v>42</v>
      </c>
      <c r="K191" s="44">
        <v>5045</v>
      </c>
      <c r="L191" s="43"/>
    </row>
    <row r="192" spans="1:12" ht="14.4" x14ac:dyDescent="0.3">
      <c r="A192" s="23"/>
      <c r="B192" s="15"/>
      <c r="C192" s="11"/>
      <c r="D192" s="6" t="s">
        <v>24</v>
      </c>
      <c r="E192" s="42" t="s">
        <v>70</v>
      </c>
      <c r="F192" s="43">
        <v>200</v>
      </c>
      <c r="G192" s="43">
        <v>0.6</v>
      </c>
      <c r="H192" s="43">
        <v>0.6</v>
      </c>
      <c r="I192" s="43">
        <v>14.7</v>
      </c>
      <c r="J192" s="43">
        <v>66.599999999999994</v>
      </c>
      <c r="K192" s="44">
        <v>368</v>
      </c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140</v>
      </c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920</v>
      </c>
      <c r="G194" s="19">
        <f t="shared" ref="G194:J194" si="88">SUM(G185:G193)</f>
        <v>27.910000000000004</v>
      </c>
      <c r="H194" s="19">
        <f t="shared" si="88"/>
        <v>26.720000000000002</v>
      </c>
      <c r="I194" s="19">
        <f t="shared" si="88"/>
        <v>104.6</v>
      </c>
      <c r="J194" s="19">
        <f t="shared" si="88"/>
        <v>758.55</v>
      </c>
      <c r="K194" s="25"/>
      <c r="L194" s="19">
        <f t="shared" ref="L194" si="89">SUM(L185:L193)</f>
        <v>140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1610</v>
      </c>
      <c r="G195" s="32">
        <f t="shared" ref="G195" si="90">G184+G194</f>
        <v>49.500000000000007</v>
      </c>
      <c r="H195" s="32">
        <f t="shared" ref="H195" si="91">H184+H194</f>
        <v>43.34</v>
      </c>
      <c r="I195" s="32">
        <f t="shared" ref="I195" si="92">I184+I194</f>
        <v>175.3</v>
      </c>
      <c r="J195" s="32">
        <f t="shared" ref="J195:L195" si="93">J184+J194</f>
        <v>1303.32</v>
      </c>
      <c r="K195" s="32"/>
      <c r="L195" s="32">
        <f t="shared" si="93"/>
        <v>242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46.905999999999999</v>
      </c>
      <c r="H196" s="34">
        <f t="shared" si="94"/>
        <v>43.222000000000001</v>
      </c>
      <c r="I196" s="34">
        <f t="shared" si="94"/>
        <v>182.83999999999997</v>
      </c>
      <c r="J196" s="34">
        <f t="shared" si="94"/>
        <v>1288.876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191.6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" right="0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2024-10-07T03:50:18Z</cp:lastPrinted>
  <dcterms:created xsi:type="dcterms:W3CDTF">2022-05-16T14:23:56Z</dcterms:created>
  <dcterms:modified xsi:type="dcterms:W3CDTF">2025-01-17T02:24:06Z</dcterms:modified>
</cp:coreProperties>
</file>